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iền Điện, Nước KTX SV\"/>
    </mc:Choice>
  </mc:AlternateContent>
  <bookViews>
    <workbookView xWindow="0" yWindow="0" windowWidth="7470" windowHeight="2700"/>
  </bookViews>
  <sheets>
    <sheet name="Bảng số điện tháng5 tầng 2 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74" i="1"/>
  <c r="H144" i="1"/>
  <c r="I156" i="1"/>
  <c r="H160" i="1"/>
  <c r="E160" i="1"/>
  <c r="G159" i="1"/>
  <c r="I159" i="1" s="1"/>
  <c r="G158" i="1"/>
  <c r="I158" i="1" s="1"/>
  <c r="G157" i="1"/>
  <c r="I157" i="1" s="1"/>
  <c r="G156" i="1"/>
  <c r="H109" i="1"/>
  <c r="E144" i="1"/>
  <c r="C144" i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E109" i="1"/>
  <c r="C109" i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E74" i="1"/>
  <c r="C74" i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E31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8" i="1"/>
  <c r="I8" i="1" s="1"/>
  <c r="K157" i="1" l="1"/>
  <c r="I144" i="1"/>
  <c r="G144" i="1"/>
  <c r="G109" i="1"/>
  <c r="I86" i="1"/>
  <c r="I109" i="1" s="1"/>
  <c r="I31" i="1"/>
  <c r="G31" i="1"/>
  <c r="I74" i="1"/>
  <c r="G74" i="1"/>
  <c r="C31" i="1"/>
  <c r="G160" i="1"/>
  <c r="I160" i="1"/>
</calcChain>
</file>

<file path=xl/sharedStrings.xml><?xml version="1.0" encoding="utf-8"?>
<sst xmlns="http://schemas.openxmlformats.org/spreadsheetml/2006/main" count="98" uniqueCount="35">
  <si>
    <t>HOC VIỆN CHÍNH SÁCH VÀ PHÁT TRIỂN</t>
  </si>
  <si>
    <t>TRUNG TÂM HỖ TRỢ ĐÀO TẠO</t>
  </si>
  <si>
    <t>STT</t>
  </si>
  <si>
    <t>SỐ PHÒNG</t>
  </si>
  <si>
    <t>ĐƠN GIÁ</t>
  </si>
  <si>
    <t>TỔNG CỘNG TẦNG 2</t>
  </si>
  <si>
    <t>LẬP BẢNG</t>
  </si>
  <si>
    <t>SỐ SỬ DỤNG</t>
  </si>
  <si>
    <t>BẢNG GHI CHỈ SỐ ĐIỆN CỦA CÁC PHÒNG KÝ TÚC XÁ TẦNG 2</t>
  </si>
  <si>
    <t>SỐ ĐẦU</t>
  </si>
  <si>
    <t>SỐ CUỐI</t>
  </si>
  <si>
    <t xml:space="preserve">Đơn vị tính: </t>
  </si>
  <si>
    <t xml:space="preserve">                                CỘNG HÒA XÃ HỘI CHỦ NGHĨA VIỆT NAM</t>
  </si>
  <si>
    <t xml:space="preserve">                                Độc Lập - Tự Do - Hạnh Phúc</t>
  </si>
  <si>
    <t>SỐ NGƯỜI/
PHÒNG</t>
  </si>
  <si>
    <t>SỐ TIỀN/
 NGƯỜI</t>
  </si>
  <si>
    <t>THÀNH TIỀN/
PHÒNG</t>
  </si>
  <si>
    <t>THÁNG 06</t>
  </si>
  <si>
    <t>BẢNG GHI CHỈ SỐ ĐIỆN CỦA CÁC PHÒNG KÝ TÚC XÁ TẦNG 3</t>
  </si>
  <si>
    <t>TỔNG CỘNG TẦNG 3</t>
  </si>
  <si>
    <t>BẢNG GHI CHỈ SỐ ĐIỆN CỦA CÁC PHÒNG KÝ TÚC XÁ TẦNG 4</t>
  </si>
  <si>
    <t>TỔNG CỘNG TẦNG 4</t>
  </si>
  <si>
    <t>BẢNG GHI CHỈ SỐ ĐIỆN CỦA CÁC PHÒNG KÝ TÚC XÁ TẦNG 5</t>
  </si>
  <si>
    <t>TỔNG CỘNG TẦNG 5</t>
  </si>
  <si>
    <t>SỐ TẦNG</t>
  </si>
  <si>
    <t>TẦNG 2</t>
  </si>
  <si>
    <t>TẦNG 3</t>
  </si>
  <si>
    <t>TẦNG 4</t>
  </si>
  <si>
    <t>TẦNG 5</t>
  </si>
  <si>
    <t xml:space="preserve">TỔNG CỘNG </t>
  </si>
  <si>
    <t>THÀNH TIỀN/
TẦNG</t>
  </si>
  <si>
    <t>SỐ NGƯỜI/
TẦNG</t>
  </si>
  <si>
    <t>SỐ TIỀN/
 TẦNG</t>
  </si>
  <si>
    <t>( Từ ngày 22/05/2020 đến ngày 30/06/2020)</t>
  </si>
  <si>
    <t>BẢNG TỔNG HỢP GHI CHỈ SỐ ĐIỆN CỦA CÁC TẦNG KÝ TÚC XÁ TỪ TẦNG 2 - 5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</si>
</sst>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0" fillId="0" borderId="2" xfId="0" applyNumberFormat="1" applyBorder="1"/>
    <xf numFmtId="0" fontId="0" fillId="0" borderId="11" xfId="0" applyBorder="1"/>
    <xf numFmtId="164" fontId="0" fillId="0" borderId="11" xfId="1" applyNumberFormat="1" applyFont="1" applyBorder="1"/>
    <xf numFmtId="164" fontId="0" fillId="0" borderId="1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/>
    <xf numFmtId="164" fontId="0" fillId="0" borderId="11" xfId="0" applyNumberFormat="1" applyBorder="1" applyAlignment="1"/>
    <xf numFmtId="0" fontId="0" fillId="0" borderId="3" xfId="0" applyBorder="1" applyAlignment="1"/>
    <xf numFmtId="0" fontId="0" fillId="0" borderId="4" xfId="0" applyBorder="1" applyAlignment="1"/>
    <xf numFmtId="164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A28" workbookViewId="0">
      <selection activeCell="E28" sqref="E28"/>
    </sheetView>
  </sheetViews>
  <sheetFormatPr defaultRowHeight="15" x14ac:dyDescent="0.25"/>
  <cols>
    <col min="2" max="2" width="14.7109375" customWidth="1"/>
    <col min="3" max="3" width="11.5703125" customWidth="1"/>
    <col min="4" max="4" width="11.42578125" customWidth="1"/>
    <col min="5" max="5" width="12.5703125" customWidth="1"/>
    <col min="6" max="6" width="10.85546875" style="14" customWidth="1"/>
    <col min="7" max="8" width="12.7109375" customWidth="1"/>
    <col min="9" max="9" width="16.42578125" style="14" customWidth="1"/>
  </cols>
  <sheetData>
    <row r="1" spans="1:9" x14ac:dyDescent="0.25">
      <c r="A1" s="27" t="s">
        <v>0</v>
      </c>
      <c r="B1" s="27"/>
      <c r="C1" s="27"/>
      <c r="D1" s="27" t="s">
        <v>12</v>
      </c>
      <c r="E1" s="27"/>
      <c r="F1" s="27"/>
      <c r="G1" s="27"/>
      <c r="H1" s="27"/>
      <c r="I1" s="27"/>
    </row>
    <row r="2" spans="1:9" x14ac:dyDescent="0.25">
      <c r="A2" s="27" t="s">
        <v>1</v>
      </c>
      <c r="B2" s="27"/>
      <c r="C2" s="27"/>
      <c r="D2" s="27" t="s">
        <v>13</v>
      </c>
      <c r="E2" s="27"/>
      <c r="F2" s="27"/>
      <c r="G2" s="27"/>
      <c r="H2" s="27"/>
      <c r="I2" s="27"/>
    </row>
    <row r="3" spans="1:9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28" t="s">
        <v>33</v>
      </c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29" t="s">
        <v>11</v>
      </c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30" t="s">
        <v>2</v>
      </c>
      <c r="B6" s="30" t="s">
        <v>3</v>
      </c>
      <c r="C6" s="32" t="s">
        <v>17</v>
      </c>
      <c r="D6" s="33"/>
      <c r="E6" s="34"/>
      <c r="F6" s="35" t="s">
        <v>4</v>
      </c>
      <c r="G6" s="37" t="s">
        <v>16</v>
      </c>
      <c r="H6" s="37" t="s">
        <v>14</v>
      </c>
      <c r="I6" s="40" t="s">
        <v>15</v>
      </c>
    </row>
    <row r="7" spans="1:9" x14ac:dyDescent="0.25">
      <c r="A7" s="31"/>
      <c r="B7" s="31"/>
      <c r="C7" s="1" t="s">
        <v>9</v>
      </c>
      <c r="D7" s="7" t="s">
        <v>10</v>
      </c>
      <c r="E7" s="9" t="s">
        <v>7</v>
      </c>
      <c r="F7" s="36"/>
      <c r="G7" s="38"/>
      <c r="H7" s="39"/>
      <c r="I7" s="41"/>
    </row>
    <row r="8" spans="1:9" x14ac:dyDescent="0.25">
      <c r="A8" s="2">
        <v>1</v>
      </c>
      <c r="B8" s="2">
        <v>201</v>
      </c>
      <c r="C8" s="2"/>
      <c r="D8" s="2"/>
      <c r="E8" s="2">
        <v>179</v>
      </c>
      <c r="F8" s="10">
        <v>1900</v>
      </c>
      <c r="G8" s="15">
        <f>E8*F8</f>
        <v>340100</v>
      </c>
      <c r="H8" s="15">
        <v>10</v>
      </c>
      <c r="I8" s="10">
        <f>G8/H8</f>
        <v>34010</v>
      </c>
    </row>
    <row r="9" spans="1:9" x14ac:dyDescent="0.25">
      <c r="A9" s="3">
        <v>2</v>
      </c>
      <c r="B9" s="3">
        <v>202</v>
      </c>
      <c r="C9" s="3"/>
      <c r="D9" s="3"/>
      <c r="E9" s="3">
        <v>141</v>
      </c>
      <c r="F9" s="10">
        <v>1900</v>
      </c>
      <c r="G9" s="15">
        <f t="shared" ref="G9:G30" si="0">E9*F9</f>
        <v>267900</v>
      </c>
      <c r="H9" s="3">
        <v>5</v>
      </c>
      <c r="I9" s="10">
        <f t="shared" ref="I9:I30" si="1">G9/H9</f>
        <v>53580</v>
      </c>
    </row>
    <row r="10" spans="1:9" x14ac:dyDescent="0.25">
      <c r="A10" s="2">
        <v>3</v>
      </c>
      <c r="B10" s="3">
        <v>203</v>
      </c>
      <c r="C10" s="3"/>
      <c r="D10" s="3"/>
      <c r="E10" s="3">
        <v>161</v>
      </c>
      <c r="F10" s="10">
        <v>1900</v>
      </c>
      <c r="G10" s="15">
        <f t="shared" si="0"/>
        <v>305900</v>
      </c>
      <c r="H10" s="3">
        <v>6</v>
      </c>
      <c r="I10" s="10">
        <f t="shared" si="1"/>
        <v>50983.333333333336</v>
      </c>
    </row>
    <row r="11" spans="1:9" x14ac:dyDescent="0.25">
      <c r="A11" s="3">
        <v>4</v>
      </c>
      <c r="B11" s="3">
        <v>204</v>
      </c>
      <c r="C11" s="3"/>
      <c r="D11" s="3"/>
      <c r="E11" s="3">
        <v>173</v>
      </c>
      <c r="F11" s="10">
        <v>1900</v>
      </c>
      <c r="G11" s="15">
        <f t="shared" si="0"/>
        <v>328700</v>
      </c>
      <c r="H11" s="3">
        <v>6</v>
      </c>
      <c r="I11" s="10">
        <f t="shared" si="1"/>
        <v>54783.333333333336</v>
      </c>
    </row>
    <row r="12" spans="1:9" x14ac:dyDescent="0.25">
      <c r="A12" s="2">
        <v>5</v>
      </c>
      <c r="B12" s="3">
        <v>205</v>
      </c>
      <c r="C12" s="3"/>
      <c r="D12" s="3"/>
      <c r="E12" s="3">
        <v>119</v>
      </c>
      <c r="F12" s="10">
        <v>1900</v>
      </c>
      <c r="G12" s="15">
        <f t="shared" si="0"/>
        <v>226100</v>
      </c>
      <c r="H12" s="3">
        <v>6</v>
      </c>
      <c r="I12" s="10">
        <f t="shared" si="1"/>
        <v>37683.333333333336</v>
      </c>
    </row>
    <row r="13" spans="1:9" x14ac:dyDescent="0.25">
      <c r="A13" s="3">
        <v>6</v>
      </c>
      <c r="B13" s="3">
        <v>206</v>
      </c>
      <c r="C13" s="3"/>
      <c r="D13" s="3"/>
      <c r="E13" s="3">
        <v>143</v>
      </c>
      <c r="F13" s="10">
        <v>1900</v>
      </c>
      <c r="G13" s="15">
        <f t="shared" si="0"/>
        <v>271700</v>
      </c>
      <c r="H13" s="3">
        <v>6</v>
      </c>
      <c r="I13" s="10">
        <f t="shared" si="1"/>
        <v>45283.333333333336</v>
      </c>
    </row>
    <row r="14" spans="1:9" x14ac:dyDescent="0.25">
      <c r="A14" s="2">
        <v>7</v>
      </c>
      <c r="B14" s="3">
        <v>207</v>
      </c>
      <c r="C14" s="3"/>
      <c r="D14" s="3"/>
      <c r="E14" s="3">
        <v>244</v>
      </c>
      <c r="F14" s="10">
        <v>1900</v>
      </c>
      <c r="G14" s="15">
        <f t="shared" si="0"/>
        <v>463600</v>
      </c>
      <c r="H14" s="3">
        <v>6</v>
      </c>
      <c r="I14" s="10">
        <f t="shared" si="1"/>
        <v>77266.666666666672</v>
      </c>
    </row>
    <row r="15" spans="1:9" x14ac:dyDescent="0.25">
      <c r="A15" s="3">
        <v>8</v>
      </c>
      <c r="B15" s="3">
        <v>208</v>
      </c>
      <c r="C15" s="3"/>
      <c r="D15" s="3"/>
      <c r="E15" s="3">
        <v>298</v>
      </c>
      <c r="F15" s="10">
        <v>1900</v>
      </c>
      <c r="G15" s="15">
        <f t="shared" si="0"/>
        <v>566200</v>
      </c>
      <c r="H15" s="3">
        <v>6</v>
      </c>
      <c r="I15" s="10">
        <f t="shared" si="1"/>
        <v>94366.666666666672</v>
      </c>
    </row>
    <row r="16" spans="1:9" x14ac:dyDescent="0.25">
      <c r="A16" s="2">
        <v>9</v>
      </c>
      <c r="B16" s="3">
        <v>209</v>
      </c>
      <c r="C16" s="3"/>
      <c r="D16" s="3"/>
      <c r="E16" s="3">
        <v>120</v>
      </c>
      <c r="F16" s="10">
        <v>1900</v>
      </c>
      <c r="G16" s="15">
        <f t="shared" si="0"/>
        <v>228000</v>
      </c>
      <c r="H16" s="3">
        <v>6</v>
      </c>
      <c r="I16" s="10">
        <f t="shared" si="1"/>
        <v>38000</v>
      </c>
    </row>
    <row r="17" spans="1:9" x14ac:dyDescent="0.25">
      <c r="A17" s="3">
        <v>10</v>
      </c>
      <c r="B17" s="3">
        <v>210</v>
      </c>
      <c r="C17" s="3"/>
      <c r="D17" s="3"/>
      <c r="E17" s="3">
        <v>73</v>
      </c>
      <c r="F17" s="10">
        <v>1900</v>
      </c>
      <c r="G17" s="15">
        <f t="shared" si="0"/>
        <v>138700</v>
      </c>
      <c r="H17" s="3">
        <v>6</v>
      </c>
      <c r="I17" s="10">
        <f t="shared" si="1"/>
        <v>23116.666666666668</v>
      </c>
    </row>
    <row r="18" spans="1:9" x14ac:dyDescent="0.25">
      <c r="A18" s="2">
        <v>11</v>
      </c>
      <c r="B18" s="3">
        <v>211</v>
      </c>
      <c r="C18" s="3"/>
      <c r="D18" s="3"/>
      <c r="E18" s="3">
        <v>166</v>
      </c>
      <c r="F18" s="10">
        <v>1900</v>
      </c>
      <c r="G18" s="15">
        <f t="shared" si="0"/>
        <v>315400</v>
      </c>
      <c r="H18" s="3">
        <v>6</v>
      </c>
      <c r="I18" s="10">
        <f t="shared" si="1"/>
        <v>52566.666666666664</v>
      </c>
    </row>
    <row r="19" spans="1:9" x14ac:dyDescent="0.25">
      <c r="A19" s="3">
        <v>12</v>
      </c>
      <c r="B19" s="3">
        <v>213</v>
      </c>
      <c r="C19" s="3"/>
      <c r="D19" s="3"/>
      <c r="E19" s="3">
        <v>146</v>
      </c>
      <c r="F19" s="10">
        <v>1900</v>
      </c>
      <c r="G19" s="15">
        <f t="shared" si="0"/>
        <v>277400</v>
      </c>
      <c r="H19" s="3">
        <v>7</v>
      </c>
      <c r="I19" s="10">
        <f t="shared" si="1"/>
        <v>39628.571428571428</v>
      </c>
    </row>
    <row r="20" spans="1:9" x14ac:dyDescent="0.25">
      <c r="A20" s="2">
        <v>13</v>
      </c>
      <c r="B20" s="3">
        <v>214</v>
      </c>
      <c r="C20" s="3"/>
      <c r="D20" s="3"/>
      <c r="E20" s="3">
        <v>91</v>
      </c>
      <c r="F20" s="10">
        <v>1900</v>
      </c>
      <c r="G20" s="15">
        <f t="shared" si="0"/>
        <v>172900</v>
      </c>
      <c r="H20" s="3">
        <v>6</v>
      </c>
      <c r="I20" s="10">
        <f t="shared" si="1"/>
        <v>28816.666666666668</v>
      </c>
    </row>
    <row r="21" spans="1:9" x14ac:dyDescent="0.25">
      <c r="A21" s="3">
        <v>14</v>
      </c>
      <c r="B21" s="3">
        <v>216</v>
      </c>
      <c r="C21" s="3"/>
      <c r="D21" s="3"/>
      <c r="E21" s="3">
        <v>343</v>
      </c>
      <c r="F21" s="10">
        <v>1900</v>
      </c>
      <c r="G21" s="15">
        <f t="shared" si="0"/>
        <v>651700</v>
      </c>
      <c r="H21" s="3">
        <v>6</v>
      </c>
      <c r="I21" s="10">
        <f t="shared" si="1"/>
        <v>108616.66666666667</v>
      </c>
    </row>
    <row r="22" spans="1:9" x14ac:dyDescent="0.25">
      <c r="A22" s="2">
        <v>15</v>
      </c>
      <c r="B22" s="3">
        <v>218</v>
      </c>
      <c r="C22" s="3"/>
      <c r="D22" s="3"/>
      <c r="E22" s="3">
        <v>271</v>
      </c>
      <c r="F22" s="10">
        <v>1900</v>
      </c>
      <c r="G22" s="15">
        <f t="shared" si="0"/>
        <v>514900</v>
      </c>
      <c r="H22" s="3">
        <v>6</v>
      </c>
      <c r="I22" s="10">
        <f t="shared" si="1"/>
        <v>85816.666666666672</v>
      </c>
    </row>
    <row r="23" spans="1:9" x14ac:dyDescent="0.25">
      <c r="A23" s="3">
        <v>16</v>
      </c>
      <c r="B23" s="3">
        <v>219</v>
      </c>
      <c r="C23" s="3"/>
      <c r="D23" s="3"/>
      <c r="E23" s="3">
        <v>356</v>
      </c>
      <c r="F23" s="10">
        <v>1900</v>
      </c>
      <c r="G23" s="15">
        <f t="shared" si="0"/>
        <v>676400</v>
      </c>
      <c r="H23" s="3">
        <v>6</v>
      </c>
      <c r="I23" s="10">
        <f t="shared" si="1"/>
        <v>112733.33333333333</v>
      </c>
    </row>
    <row r="24" spans="1:9" x14ac:dyDescent="0.25">
      <c r="A24" s="2">
        <v>17</v>
      </c>
      <c r="B24" s="3">
        <v>220</v>
      </c>
      <c r="C24" s="3"/>
      <c r="D24" s="3"/>
      <c r="E24" s="3">
        <v>161</v>
      </c>
      <c r="F24" s="10">
        <v>1900</v>
      </c>
      <c r="G24" s="15">
        <f t="shared" si="0"/>
        <v>305900</v>
      </c>
      <c r="H24" s="3">
        <v>6</v>
      </c>
      <c r="I24" s="10">
        <f t="shared" si="1"/>
        <v>50983.333333333336</v>
      </c>
    </row>
    <row r="25" spans="1:9" x14ac:dyDescent="0.25">
      <c r="A25" s="3">
        <v>18</v>
      </c>
      <c r="B25" s="3">
        <v>221</v>
      </c>
      <c r="C25" s="3"/>
      <c r="D25" s="3"/>
      <c r="E25" s="3">
        <v>242</v>
      </c>
      <c r="F25" s="10">
        <v>1900</v>
      </c>
      <c r="G25" s="15">
        <f t="shared" si="0"/>
        <v>459800</v>
      </c>
      <c r="H25" s="3">
        <v>6</v>
      </c>
      <c r="I25" s="10">
        <f t="shared" si="1"/>
        <v>76633.333333333328</v>
      </c>
    </row>
    <row r="26" spans="1:9" x14ac:dyDescent="0.25">
      <c r="A26" s="2">
        <v>19</v>
      </c>
      <c r="B26" s="3">
        <v>222</v>
      </c>
      <c r="C26" s="3"/>
      <c r="D26" s="3"/>
      <c r="E26" s="3">
        <v>182</v>
      </c>
      <c r="F26" s="10">
        <v>1900</v>
      </c>
      <c r="G26" s="15">
        <f t="shared" si="0"/>
        <v>345800</v>
      </c>
      <c r="H26" s="3">
        <v>6</v>
      </c>
      <c r="I26" s="10">
        <f t="shared" si="1"/>
        <v>57633.333333333336</v>
      </c>
    </row>
    <row r="27" spans="1:9" x14ac:dyDescent="0.25">
      <c r="A27" s="3">
        <v>20</v>
      </c>
      <c r="B27" s="3">
        <v>223</v>
      </c>
      <c r="C27" s="3"/>
      <c r="D27" s="3"/>
      <c r="E27" s="3">
        <v>286</v>
      </c>
      <c r="F27" s="10">
        <v>1900</v>
      </c>
      <c r="G27" s="15">
        <f t="shared" si="0"/>
        <v>543400</v>
      </c>
      <c r="H27" s="3">
        <v>6</v>
      </c>
      <c r="I27" s="10">
        <f t="shared" si="1"/>
        <v>90566.666666666672</v>
      </c>
    </row>
    <row r="28" spans="1:9" x14ac:dyDescent="0.25">
      <c r="A28" s="2">
        <v>21</v>
      </c>
      <c r="B28" s="3">
        <v>225</v>
      </c>
      <c r="C28" s="3"/>
      <c r="D28" s="3"/>
      <c r="E28" s="3">
        <v>278</v>
      </c>
      <c r="F28" s="10">
        <v>1900</v>
      </c>
      <c r="G28" s="15">
        <f t="shared" si="0"/>
        <v>528200</v>
      </c>
      <c r="H28" s="3">
        <v>6</v>
      </c>
      <c r="I28" s="10">
        <f t="shared" si="1"/>
        <v>88033.333333333328</v>
      </c>
    </row>
    <row r="29" spans="1:9" x14ac:dyDescent="0.25">
      <c r="A29" s="3">
        <v>22</v>
      </c>
      <c r="B29" s="3">
        <v>227</v>
      </c>
      <c r="C29" s="3"/>
      <c r="D29" s="3"/>
      <c r="E29" s="3">
        <v>109</v>
      </c>
      <c r="F29" s="10">
        <v>1900</v>
      </c>
      <c r="G29" s="15">
        <f t="shared" si="0"/>
        <v>207100</v>
      </c>
      <c r="H29" s="3">
        <v>6</v>
      </c>
      <c r="I29" s="10">
        <f t="shared" si="1"/>
        <v>34516.666666666664</v>
      </c>
    </row>
    <row r="30" spans="1:9" x14ac:dyDescent="0.25">
      <c r="A30" s="2">
        <v>23</v>
      </c>
      <c r="B30" s="4">
        <v>229</v>
      </c>
      <c r="C30" s="4"/>
      <c r="D30" s="4"/>
      <c r="E30" s="4">
        <v>159</v>
      </c>
      <c r="F30" s="10">
        <v>1900</v>
      </c>
      <c r="G30" s="15">
        <f t="shared" si="0"/>
        <v>302100</v>
      </c>
      <c r="H30" s="4">
        <v>6</v>
      </c>
      <c r="I30" s="10">
        <f t="shared" si="1"/>
        <v>50350</v>
      </c>
    </row>
    <row r="31" spans="1:9" x14ac:dyDescent="0.25">
      <c r="A31" s="42" t="s">
        <v>5</v>
      </c>
      <c r="B31" s="42"/>
      <c r="C31" s="5">
        <f>SUM(C8:C30)</f>
        <v>0</v>
      </c>
      <c r="D31" s="6"/>
      <c r="E31" s="13">
        <f>SUM(E8:E30)</f>
        <v>4441</v>
      </c>
      <c r="F31" s="6"/>
      <c r="G31" s="13">
        <f t="shared" ref="G31:I31" si="2">SUM(G8:G30)</f>
        <v>8437900</v>
      </c>
      <c r="H31" s="13">
        <f>SUM(H8:H30)</f>
        <v>142</v>
      </c>
      <c r="I31" s="13">
        <f t="shared" si="2"/>
        <v>1385968.5714285716</v>
      </c>
    </row>
    <row r="33" spans="1:9" x14ac:dyDescent="0.25">
      <c r="A33" t="s">
        <v>6</v>
      </c>
    </row>
    <row r="40" spans="1:9" x14ac:dyDescent="0.25">
      <c r="A40" s="27" t="s">
        <v>0</v>
      </c>
      <c r="B40" s="27"/>
      <c r="C40" s="27"/>
      <c r="D40" s="27" t="s">
        <v>12</v>
      </c>
      <c r="E40" s="27"/>
      <c r="F40" s="27"/>
      <c r="G40" s="27"/>
      <c r="H40" s="27"/>
      <c r="I40" s="27"/>
    </row>
    <row r="41" spans="1:9" x14ac:dyDescent="0.25">
      <c r="A41" s="27" t="s">
        <v>1</v>
      </c>
      <c r="B41" s="27"/>
      <c r="C41" s="27"/>
      <c r="D41" s="27" t="s">
        <v>13</v>
      </c>
      <c r="E41" s="27"/>
      <c r="F41" s="27"/>
      <c r="G41" s="27"/>
      <c r="H41" s="27"/>
      <c r="I41" s="27"/>
    </row>
    <row r="42" spans="1:9" x14ac:dyDescent="0.25">
      <c r="A42" s="27" t="s">
        <v>18</v>
      </c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8" t="s">
        <v>33</v>
      </c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29" t="s">
        <v>11</v>
      </c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30" t="s">
        <v>2</v>
      </c>
      <c r="B45" s="30" t="s">
        <v>3</v>
      </c>
      <c r="C45" s="32" t="s">
        <v>17</v>
      </c>
      <c r="D45" s="33"/>
      <c r="E45" s="34"/>
      <c r="F45" s="35" t="s">
        <v>4</v>
      </c>
      <c r="G45" s="37" t="s">
        <v>16</v>
      </c>
      <c r="H45" s="37" t="s">
        <v>14</v>
      </c>
      <c r="I45" s="40" t="s">
        <v>15</v>
      </c>
    </row>
    <row r="46" spans="1:9" x14ac:dyDescent="0.25">
      <c r="A46" s="31"/>
      <c r="B46" s="31"/>
      <c r="C46" s="8" t="s">
        <v>9</v>
      </c>
      <c r="D46" s="8" t="s">
        <v>10</v>
      </c>
      <c r="E46" s="9" t="s">
        <v>7</v>
      </c>
      <c r="F46" s="36"/>
      <c r="G46" s="38"/>
      <c r="H46" s="39"/>
      <c r="I46" s="41"/>
    </row>
    <row r="47" spans="1:9" x14ac:dyDescent="0.25">
      <c r="A47" s="2">
        <v>1</v>
      </c>
      <c r="B47" s="2">
        <v>301</v>
      </c>
      <c r="C47" s="2"/>
      <c r="D47" s="2"/>
      <c r="E47" s="2">
        <v>183</v>
      </c>
      <c r="F47" s="10">
        <v>1900</v>
      </c>
      <c r="G47" s="15">
        <f>E47*F47</f>
        <v>347700</v>
      </c>
      <c r="H47" s="15">
        <v>10</v>
      </c>
      <c r="I47" s="10">
        <f>G47/H47</f>
        <v>34770</v>
      </c>
    </row>
    <row r="48" spans="1:9" x14ac:dyDescent="0.25">
      <c r="A48" s="3">
        <v>2</v>
      </c>
      <c r="B48" s="3">
        <v>302</v>
      </c>
      <c r="C48" s="3"/>
      <c r="D48" s="3"/>
      <c r="E48" s="3">
        <v>50</v>
      </c>
      <c r="F48" s="10">
        <v>1900</v>
      </c>
      <c r="G48" s="15">
        <f t="shared" ref="G48:G73" si="3">E48*F48</f>
        <v>95000</v>
      </c>
      <c r="H48" s="3">
        <v>6</v>
      </c>
      <c r="I48" s="10">
        <f t="shared" ref="I48:I73" si="4">G48/H48</f>
        <v>15833.333333333334</v>
      </c>
    </row>
    <row r="49" spans="1:9" x14ac:dyDescent="0.25">
      <c r="A49" s="2">
        <v>3</v>
      </c>
      <c r="B49" s="3">
        <v>303</v>
      </c>
      <c r="C49" s="3"/>
      <c r="D49" s="3"/>
      <c r="E49" s="3">
        <v>36</v>
      </c>
      <c r="F49" s="10">
        <v>1900</v>
      </c>
      <c r="G49" s="15">
        <f t="shared" si="3"/>
        <v>68400</v>
      </c>
      <c r="H49" s="3">
        <v>6</v>
      </c>
      <c r="I49" s="10">
        <f t="shared" si="4"/>
        <v>11400</v>
      </c>
    </row>
    <row r="50" spans="1:9" x14ac:dyDescent="0.25">
      <c r="A50" s="3">
        <v>4</v>
      </c>
      <c r="B50" s="3">
        <v>304</v>
      </c>
      <c r="C50" s="3"/>
      <c r="D50" s="3"/>
      <c r="E50" s="3">
        <v>161</v>
      </c>
      <c r="F50" s="10">
        <v>1900</v>
      </c>
      <c r="G50" s="15">
        <f t="shared" si="3"/>
        <v>305900</v>
      </c>
      <c r="H50" s="3">
        <v>6</v>
      </c>
      <c r="I50" s="10">
        <f t="shared" si="4"/>
        <v>50983.333333333336</v>
      </c>
    </row>
    <row r="51" spans="1:9" x14ac:dyDescent="0.25">
      <c r="A51" s="2">
        <v>5</v>
      </c>
      <c r="B51" s="3">
        <v>305</v>
      </c>
      <c r="C51" s="3"/>
      <c r="D51" s="3"/>
      <c r="E51" s="3">
        <v>100</v>
      </c>
      <c r="F51" s="10">
        <v>1900</v>
      </c>
      <c r="G51" s="15">
        <f t="shared" si="3"/>
        <v>190000</v>
      </c>
      <c r="H51" s="3">
        <v>6</v>
      </c>
      <c r="I51" s="10">
        <f t="shared" si="4"/>
        <v>31666.666666666668</v>
      </c>
    </row>
    <row r="52" spans="1:9" x14ac:dyDescent="0.25">
      <c r="A52" s="3">
        <v>6</v>
      </c>
      <c r="B52" s="3">
        <v>306</v>
      </c>
      <c r="C52" s="3"/>
      <c r="D52" s="3"/>
      <c r="E52" s="3">
        <v>185</v>
      </c>
      <c r="F52" s="10">
        <v>1900</v>
      </c>
      <c r="G52" s="15">
        <f t="shared" si="3"/>
        <v>351500</v>
      </c>
      <c r="H52" s="3">
        <v>6</v>
      </c>
      <c r="I52" s="10">
        <f t="shared" si="4"/>
        <v>58583.333333333336</v>
      </c>
    </row>
    <row r="53" spans="1:9" x14ac:dyDescent="0.25">
      <c r="A53" s="2">
        <v>7</v>
      </c>
      <c r="B53" s="3">
        <v>307</v>
      </c>
      <c r="C53" s="3"/>
      <c r="D53" s="3"/>
      <c r="E53" s="3">
        <v>185</v>
      </c>
      <c r="F53" s="10">
        <v>1900</v>
      </c>
      <c r="G53" s="15">
        <f t="shared" si="3"/>
        <v>351500</v>
      </c>
      <c r="H53" s="3">
        <v>6</v>
      </c>
      <c r="I53" s="10">
        <f t="shared" si="4"/>
        <v>58583.333333333336</v>
      </c>
    </row>
    <row r="54" spans="1:9" x14ac:dyDescent="0.25">
      <c r="A54" s="3">
        <v>8</v>
      </c>
      <c r="B54" s="3">
        <v>308</v>
      </c>
      <c r="C54" s="3"/>
      <c r="D54" s="3"/>
      <c r="E54" s="3">
        <v>182</v>
      </c>
      <c r="F54" s="10">
        <v>1900</v>
      </c>
      <c r="G54" s="15">
        <f t="shared" si="3"/>
        <v>345800</v>
      </c>
      <c r="H54" s="3">
        <v>6</v>
      </c>
      <c r="I54" s="10">
        <f t="shared" si="4"/>
        <v>57633.333333333336</v>
      </c>
    </row>
    <row r="55" spans="1:9" x14ac:dyDescent="0.25">
      <c r="A55" s="2">
        <v>9</v>
      </c>
      <c r="B55" s="3">
        <v>309</v>
      </c>
      <c r="C55" s="3"/>
      <c r="D55" s="3"/>
      <c r="E55" s="3">
        <v>7</v>
      </c>
      <c r="F55" s="10">
        <v>1900</v>
      </c>
      <c r="G55" s="15">
        <f t="shared" si="3"/>
        <v>13300</v>
      </c>
      <c r="H55" s="3">
        <v>6</v>
      </c>
      <c r="I55" s="10">
        <f t="shared" si="4"/>
        <v>2216.6666666666665</v>
      </c>
    </row>
    <row r="56" spans="1:9" x14ac:dyDescent="0.25">
      <c r="A56" s="3">
        <v>10</v>
      </c>
      <c r="B56" s="3">
        <v>310</v>
      </c>
      <c r="C56" s="3"/>
      <c r="D56" s="3"/>
      <c r="E56" s="3">
        <v>90</v>
      </c>
      <c r="F56" s="10">
        <v>1900</v>
      </c>
      <c r="G56" s="15">
        <f t="shared" si="3"/>
        <v>171000</v>
      </c>
      <c r="H56" s="3">
        <v>6</v>
      </c>
      <c r="I56" s="10">
        <f t="shared" si="4"/>
        <v>28500</v>
      </c>
    </row>
    <row r="57" spans="1:9" x14ac:dyDescent="0.25">
      <c r="A57" s="2">
        <v>11</v>
      </c>
      <c r="B57" s="3">
        <v>311</v>
      </c>
      <c r="C57" s="3"/>
      <c r="D57" s="3"/>
      <c r="E57" s="3">
        <v>187</v>
      </c>
      <c r="F57" s="10">
        <v>1900</v>
      </c>
      <c r="G57" s="15">
        <f t="shared" si="3"/>
        <v>355300</v>
      </c>
      <c r="H57" s="3">
        <v>6</v>
      </c>
      <c r="I57" s="10">
        <f t="shared" si="4"/>
        <v>59216.666666666664</v>
      </c>
    </row>
    <row r="58" spans="1:9" x14ac:dyDescent="0.25">
      <c r="A58" s="3">
        <v>12</v>
      </c>
      <c r="B58" s="3">
        <v>312</v>
      </c>
      <c r="C58" s="3"/>
      <c r="D58" s="3"/>
      <c r="E58" s="3">
        <v>251</v>
      </c>
      <c r="F58" s="10">
        <v>1900</v>
      </c>
      <c r="G58" s="15">
        <f t="shared" si="3"/>
        <v>476900</v>
      </c>
      <c r="H58" s="3">
        <v>6</v>
      </c>
      <c r="I58" s="10">
        <f t="shared" si="4"/>
        <v>79483.333333333328</v>
      </c>
    </row>
    <row r="59" spans="1:9" x14ac:dyDescent="0.25">
      <c r="A59" s="2">
        <v>13</v>
      </c>
      <c r="B59" s="3">
        <v>313</v>
      </c>
      <c r="C59" s="3"/>
      <c r="D59" s="3"/>
      <c r="E59" s="3">
        <v>263</v>
      </c>
      <c r="F59" s="10">
        <v>1900</v>
      </c>
      <c r="G59" s="15">
        <f t="shared" si="3"/>
        <v>499700</v>
      </c>
      <c r="H59" s="3">
        <v>8</v>
      </c>
      <c r="I59" s="10">
        <f t="shared" si="4"/>
        <v>62462.5</v>
      </c>
    </row>
    <row r="60" spans="1:9" x14ac:dyDescent="0.25">
      <c r="A60" s="3">
        <v>14</v>
      </c>
      <c r="B60" s="3">
        <v>315</v>
      </c>
      <c r="C60" s="3"/>
      <c r="D60" s="3"/>
      <c r="E60" s="3">
        <v>391</v>
      </c>
      <c r="F60" s="10">
        <v>1900</v>
      </c>
      <c r="G60" s="15">
        <f t="shared" si="3"/>
        <v>742900</v>
      </c>
      <c r="H60" s="3">
        <v>11</v>
      </c>
      <c r="I60" s="10">
        <f t="shared" si="4"/>
        <v>67536.363636363632</v>
      </c>
    </row>
    <row r="61" spans="1:9" x14ac:dyDescent="0.25">
      <c r="A61" s="2">
        <v>15</v>
      </c>
      <c r="B61" s="3">
        <v>316</v>
      </c>
      <c r="C61" s="3"/>
      <c r="D61" s="3"/>
      <c r="E61" s="3">
        <v>250</v>
      </c>
      <c r="F61" s="10">
        <v>1900</v>
      </c>
      <c r="G61" s="15">
        <f t="shared" si="3"/>
        <v>475000</v>
      </c>
      <c r="H61" s="3">
        <v>6</v>
      </c>
      <c r="I61" s="10">
        <f t="shared" si="4"/>
        <v>79166.666666666672</v>
      </c>
    </row>
    <row r="62" spans="1:9" x14ac:dyDescent="0.25">
      <c r="A62" s="3">
        <v>16</v>
      </c>
      <c r="B62" s="3">
        <v>317</v>
      </c>
      <c r="C62" s="3"/>
      <c r="D62" s="3"/>
      <c r="E62" s="3">
        <v>241</v>
      </c>
      <c r="F62" s="10">
        <v>1900</v>
      </c>
      <c r="G62" s="15">
        <f t="shared" si="3"/>
        <v>457900</v>
      </c>
      <c r="H62" s="3">
        <v>6</v>
      </c>
      <c r="I62" s="10">
        <f t="shared" si="4"/>
        <v>76316.666666666672</v>
      </c>
    </row>
    <row r="63" spans="1:9" x14ac:dyDescent="0.25">
      <c r="A63" s="2">
        <v>17</v>
      </c>
      <c r="B63" s="3">
        <v>318</v>
      </c>
      <c r="C63" s="3"/>
      <c r="D63" s="3"/>
      <c r="E63" s="3">
        <v>252</v>
      </c>
      <c r="F63" s="10">
        <v>1900</v>
      </c>
      <c r="G63" s="15">
        <f t="shared" si="3"/>
        <v>478800</v>
      </c>
      <c r="H63" s="3">
        <v>6</v>
      </c>
      <c r="I63" s="10">
        <f t="shared" si="4"/>
        <v>79800</v>
      </c>
    </row>
    <row r="64" spans="1:9" x14ac:dyDescent="0.25">
      <c r="A64" s="3">
        <v>18</v>
      </c>
      <c r="B64" s="3">
        <v>319</v>
      </c>
      <c r="C64" s="3"/>
      <c r="D64" s="3"/>
      <c r="E64" s="3">
        <v>97</v>
      </c>
      <c r="F64" s="10">
        <v>1900</v>
      </c>
      <c r="G64" s="15">
        <f t="shared" si="3"/>
        <v>184300</v>
      </c>
      <c r="H64" s="3">
        <v>6</v>
      </c>
      <c r="I64" s="10">
        <f t="shared" si="4"/>
        <v>30716.666666666668</v>
      </c>
    </row>
    <row r="65" spans="1:9" x14ac:dyDescent="0.25">
      <c r="A65" s="2">
        <v>19</v>
      </c>
      <c r="B65" s="3">
        <v>320</v>
      </c>
      <c r="C65" s="3"/>
      <c r="D65" s="3"/>
      <c r="E65" s="3">
        <v>114</v>
      </c>
      <c r="F65" s="10">
        <v>1900</v>
      </c>
      <c r="G65" s="15">
        <f t="shared" si="3"/>
        <v>216600</v>
      </c>
      <c r="H65" s="3">
        <v>6</v>
      </c>
      <c r="I65" s="10">
        <f t="shared" si="4"/>
        <v>36100</v>
      </c>
    </row>
    <row r="66" spans="1:9" x14ac:dyDescent="0.25">
      <c r="A66" s="3">
        <v>20</v>
      </c>
      <c r="B66" s="3">
        <v>321</v>
      </c>
      <c r="C66" s="3"/>
      <c r="D66" s="3"/>
      <c r="E66" s="3">
        <v>172</v>
      </c>
      <c r="F66" s="10">
        <v>1900</v>
      </c>
      <c r="G66" s="15">
        <f t="shared" si="3"/>
        <v>326800</v>
      </c>
      <c r="H66" s="3">
        <v>6</v>
      </c>
      <c r="I66" s="10">
        <f t="shared" si="4"/>
        <v>54466.666666666664</v>
      </c>
    </row>
    <row r="67" spans="1:9" x14ac:dyDescent="0.25">
      <c r="A67" s="2">
        <v>21</v>
      </c>
      <c r="B67" s="3">
        <v>322</v>
      </c>
      <c r="C67" s="3"/>
      <c r="D67" s="3"/>
      <c r="E67" s="3">
        <v>241</v>
      </c>
      <c r="F67" s="10">
        <v>1900</v>
      </c>
      <c r="G67" s="15">
        <f t="shared" si="3"/>
        <v>457900</v>
      </c>
      <c r="H67" s="3">
        <v>6</v>
      </c>
      <c r="I67" s="10">
        <f t="shared" si="4"/>
        <v>76316.666666666672</v>
      </c>
    </row>
    <row r="68" spans="1:9" x14ac:dyDescent="0.25">
      <c r="A68" s="3">
        <v>22</v>
      </c>
      <c r="B68" s="3">
        <v>323</v>
      </c>
      <c r="C68" s="3"/>
      <c r="D68" s="3"/>
      <c r="E68" s="3">
        <v>39</v>
      </c>
      <c r="F68" s="10">
        <v>1900</v>
      </c>
      <c r="G68" s="15">
        <f t="shared" si="3"/>
        <v>74100</v>
      </c>
      <c r="H68" s="3">
        <v>6</v>
      </c>
      <c r="I68" s="10">
        <f t="shared" si="4"/>
        <v>12350</v>
      </c>
    </row>
    <row r="69" spans="1:9" x14ac:dyDescent="0.25">
      <c r="A69" s="2">
        <v>23</v>
      </c>
      <c r="B69" s="4">
        <v>324</v>
      </c>
      <c r="C69" s="4"/>
      <c r="D69" s="4"/>
      <c r="E69" s="4">
        <v>195</v>
      </c>
      <c r="F69" s="10">
        <v>1900</v>
      </c>
      <c r="G69" s="15">
        <f t="shared" si="3"/>
        <v>370500</v>
      </c>
      <c r="H69" s="4">
        <v>6</v>
      </c>
      <c r="I69" s="10">
        <f t="shared" si="4"/>
        <v>61750</v>
      </c>
    </row>
    <row r="70" spans="1:9" x14ac:dyDescent="0.25">
      <c r="A70" s="3">
        <v>24</v>
      </c>
      <c r="B70" s="4">
        <v>325</v>
      </c>
      <c r="C70" s="4"/>
      <c r="D70" s="4"/>
      <c r="E70" s="4">
        <v>160</v>
      </c>
      <c r="F70" s="10">
        <v>1900</v>
      </c>
      <c r="G70" s="15">
        <f t="shared" si="3"/>
        <v>304000</v>
      </c>
      <c r="H70" s="4">
        <v>6</v>
      </c>
      <c r="I70" s="10">
        <f t="shared" si="4"/>
        <v>50666.666666666664</v>
      </c>
    </row>
    <row r="71" spans="1:9" x14ac:dyDescent="0.25">
      <c r="A71" s="2">
        <v>25</v>
      </c>
      <c r="B71" s="4">
        <v>326</v>
      </c>
      <c r="C71" s="4"/>
      <c r="D71" s="4"/>
      <c r="E71" s="4">
        <v>178</v>
      </c>
      <c r="F71" s="10">
        <v>1900</v>
      </c>
      <c r="G71" s="15">
        <f t="shared" si="3"/>
        <v>338200</v>
      </c>
      <c r="H71" s="4">
        <v>6</v>
      </c>
      <c r="I71" s="10">
        <f t="shared" si="4"/>
        <v>56366.666666666664</v>
      </c>
    </row>
    <row r="72" spans="1:9" x14ac:dyDescent="0.25">
      <c r="A72" s="3">
        <v>26</v>
      </c>
      <c r="B72" s="4">
        <v>327</v>
      </c>
      <c r="C72" s="4"/>
      <c r="D72" s="4"/>
      <c r="E72" s="4">
        <v>242</v>
      </c>
      <c r="F72" s="10">
        <v>1900</v>
      </c>
      <c r="G72" s="15">
        <f t="shared" si="3"/>
        <v>459800</v>
      </c>
      <c r="H72" s="4">
        <v>6</v>
      </c>
      <c r="I72" s="10">
        <f t="shared" si="4"/>
        <v>76633.333333333328</v>
      </c>
    </row>
    <row r="73" spans="1:9" x14ac:dyDescent="0.25">
      <c r="A73" s="2">
        <v>27</v>
      </c>
      <c r="B73" s="4">
        <v>329</v>
      </c>
      <c r="C73" s="4"/>
      <c r="D73" s="4"/>
      <c r="E73" s="4">
        <v>126</v>
      </c>
      <c r="F73" s="10">
        <v>1900</v>
      </c>
      <c r="G73" s="15">
        <f t="shared" si="3"/>
        <v>239400</v>
      </c>
      <c r="H73" s="4">
        <v>6</v>
      </c>
      <c r="I73" s="10">
        <f t="shared" si="4"/>
        <v>39900</v>
      </c>
    </row>
    <row r="74" spans="1:9" x14ac:dyDescent="0.25">
      <c r="A74" s="42" t="s">
        <v>19</v>
      </c>
      <c r="B74" s="42"/>
      <c r="C74" s="5">
        <f>SUM(C47:C73)</f>
        <v>0</v>
      </c>
      <c r="D74" s="6"/>
      <c r="E74" s="13">
        <f>SUM(E47:E73)</f>
        <v>4578</v>
      </c>
      <c r="F74" s="6"/>
      <c r="G74" s="13">
        <f t="shared" ref="G74" si="5">SUM(G47:G73)</f>
        <v>8698200</v>
      </c>
      <c r="H74" s="13">
        <f>SUM(H47:H73)</f>
        <v>173</v>
      </c>
      <c r="I74" s="13">
        <f t="shared" ref="I74" si="6">SUM(I47:I73)</f>
        <v>1349418.8636363635</v>
      </c>
    </row>
    <row r="76" spans="1:9" x14ac:dyDescent="0.25">
      <c r="A76" t="s">
        <v>6</v>
      </c>
    </row>
    <row r="79" spans="1:9" x14ac:dyDescent="0.25">
      <c r="A79" s="27" t="s">
        <v>0</v>
      </c>
      <c r="B79" s="27"/>
      <c r="C79" s="27"/>
      <c r="D79" s="27" t="s">
        <v>12</v>
      </c>
      <c r="E79" s="27"/>
      <c r="F79" s="27"/>
      <c r="G79" s="27"/>
      <c r="H79" s="27"/>
      <c r="I79" s="27"/>
    </row>
    <row r="80" spans="1:9" x14ac:dyDescent="0.25">
      <c r="A80" s="27" t="s">
        <v>1</v>
      </c>
      <c r="B80" s="27"/>
      <c r="C80" s="27"/>
      <c r="D80" s="27" t="s">
        <v>13</v>
      </c>
      <c r="E80" s="27"/>
      <c r="F80" s="27"/>
      <c r="G80" s="27"/>
      <c r="H80" s="27"/>
      <c r="I80" s="27"/>
    </row>
    <row r="81" spans="1:9" x14ac:dyDescent="0.25">
      <c r="A81" s="27" t="s">
        <v>20</v>
      </c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8" t="s">
        <v>33</v>
      </c>
      <c r="B82" s="28"/>
      <c r="C82" s="28"/>
      <c r="D82" s="28"/>
      <c r="E82" s="28"/>
      <c r="F82" s="28"/>
      <c r="G82" s="28"/>
      <c r="H82" s="28"/>
      <c r="I82" s="28"/>
    </row>
    <row r="83" spans="1:9" x14ac:dyDescent="0.25">
      <c r="A83" s="29" t="s">
        <v>11</v>
      </c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30" t="s">
        <v>2</v>
      </c>
      <c r="B84" s="30" t="s">
        <v>3</v>
      </c>
      <c r="C84" s="32" t="s">
        <v>17</v>
      </c>
      <c r="D84" s="33"/>
      <c r="E84" s="34"/>
      <c r="F84" s="35" t="s">
        <v>4</v>
      </c>
      <c r="G84" s="37" t="s">
        <v>16</v>
      </c>
      <c r="H84" s="37" t="s">
        <v>14</v>
      </c>
      <c r="I84" s="40" t="s">
        <v>15</v>
      </c>
    </row>
    <row r="85" spans="1:9" x14ac:dyDescent="0.25">
      <c r="A85" s="31"/>
      <c r="B85" s="31"/>
      <c r="C85" s="8" t="s">
        <v>9</v>
      </c>
      <c r="D85" s="8" t="s">
        <v>10</v>
      </c>
      <c r="E85" s="9" t="s">
        <v>7</v>
      </c>
      <c r="F85" s="36"/>
      <c r="G85" s="38"/>
      <c r="H85" s="39"/>
      <c r="I85" s="41"/>
    </row>
    <row r="86" spans="1:9" x14ac:dyDescent="0.25">
      <c r="A86" s="2">
        <v>1</v>
      </c>
      <c r="B86" s="2">
        <v>402</v>
      </c>
      <c r="C86" s="2"/>
      <c r="D86" s="2"/>
      <c r="E86" s="2">
        <v>149</v>
      </c>
      <c r="F86" s="10">
        <v>1900</v>
      </c>
      <c r="G86" s="15">
        <f>E86*F86</f>
        <v>283100</v>
      </c>
      <c r="H86" s="15">
        <v>5</v>
      </c>
      <c r="I86" s="10">
        <f>G86/H86</f>
        <v>56620</v>
      </c>
    </row>
    <row r="87" spans="1:9" x14ac:dyDescent="0.25">
      <c r="A87" s="3">
        <v>2</v>
      </c>
      <c r="B87" s="3">
        <v>403</v>
      </c>
      <c r="C87" s="3"/>
      <c r="D87" s="3"/>
      <c r="E87" s="3">
        <v>126</v>
      </c>
      <c r="F87" s="10">
        <v>1900</v>
      </c>
      <c r="G87" s="15">
        <f t="shared" ref="G87:G108" si="7">E87*F87</f>
        <v>239400</v>
      </c>
      <c r="H87" s="3">
        <v>6</v>
      </c>
      <c r="I87" s="10">
        <f t="shared" ref="I87:I108" si="8">G87/H87</f>
        <v>39900</v>
      </c>
    </row>
    <row r="88" spans="1:9" x14ac:dyDescent="0.25">
      <c r="A88" s="3">
        <v>3</v>
      </c>
      <c r="B88" s="3">
        <v>404</v>
      </c>
      <c r="C88" s="3"/>
      <c r="D88" s="3"/>
      <c r="E88" s="3">
        <v>122</v>
      </c>
      <c r="F88" s="10">
        <v>1900</v>
      </c>
      <c r="G88" s="15">
        <f t="shared" si="7"/>
        <v>231800</v>
      </c>
      <c r="H88" s="3">
        <v>6</v>
      </c>
      <c r="I88" s="10">
        <f t="shared" si="8"/>
        <v>38633.333333333336</v>
      </c>
    </row>
    <row r="89" spans="1:9" x14ac:dyDescent="0.25">
      <c r="A89" s="2">
        <v>4</v>
      </c>
      <c r="B89" s="3">
        <v>405</v>
      </c>
      <c r="C89" s="3"/>
      <c r="D89" s="3"/>
      <c r="E89" s="3">
        <v>252</v>
      </c>
      <c r="F89" s="10">
        <v>1900</v>
      </c>
      <c r="G89" s="15">
        <f t="shared" si="7"/>
        <v>478800</v>
      </c>
      <c r="H89" s="3">
        <v>6</v>
      </c>
      <c r="I89" s="10">
        <f t="shared" si="8"/>
        <v>79800</v>
      </c>
    </row>
    <row r="90" spans="1:9" x14ac:dyDescent="0.25">
      <c r="A90" s="3">
        <v>5</v>
      </c>
      <c r="B90" s="3">
        <v>406</v>
      </c>
      <c r="C90" s="3"/>
      <c r="D90" s="3"/>
      <c r="E90" s="3">
        <v>182</v>
      </c>
      <c r="F90" s="10">
        <v>1900</v>
      </c>
      <c r="G90" s="15">
        <f t="shared" si="7"/>
        <v>345800</v>
      </c>
      <c r="H90" s="3">
        <v>6</v>
      </c>
      <c r="I90" s="10">
        <f t="shared" si="8"/>
        <v>57633.333333333336</v>
      </c>
    </row>
    <row r="91" spans="1:9" x14ac:dyDescent="0.25">
      <c r="A91" s="3">
        <v>6</v>
      </c>
      <c r="B91" s="3">
        <v>407</v>
      </c>
      <c r="C91" s="3"/>
      <c r="D91" s="3"/>
      <c r="E91" s="3">
        <v>336</v>
      </c>
      <c r="F91" s="10">
        <v>1900</v>
      </c>
      <c r="G91" s="15">
        <f t="shared" si="7"/>
        <v>638400</v>
      </c>
      <c r="H91" s="3">
        <v>6</v>
      </c>
      <c r="I91" s="10">
        <f t="shared" si="8"/>
        <v>106400</v>
      </c>
    </row>
    <row r="92" spans="1:9" x14ac:dyDescent="0.25">
      <c r="A92" s="2">
        <v>7</v>
      </c>
      <c r="B92" s="3">
        <v>408</v>
      </c>
      <c r="C92" s="3"/>
      <c r="D92" s="3"/>
      <c r="E92" s="3">
        <v>174</v>
      </c>
      <c r="F92" s="10">
        <v>1900</v>
      </c>
      <c r="G92" s="15">
        <f t="shared" si="7"/>
        <v>330600</v>
      </c>
      <c r="H92" s="3">
        <v>6</v>
      </c>
      <c r="I92" s="10">
        <f t="shared" si="8"/>
        <v>55100</v>
      </c>
    </row>
    <row r="93" spans="1:9" x14ac:dyDescent="0.25">
      <c r="A93" s="3">
        <v>8</v>
      </c>
      <c r="B93" s="3">
        <v>409</v>
      </c>
      <c r="C93" s="3"/>
      <c r="D93" s="3"/>
      <c r="E93" s="3">
        <v>250</v>
      </c>
      <c r="F93" s="10">
        <v>1900</v>
      </c>
      <c r="G93" s="15">
        <f t="shared" si="7"/>
        <v>475000</v>
      </c>
      <c r="H93" s="3">
        <v>6</v>
      </c>
      <c r="I93" s="10">
        <f t="shared" si="8"/>
        <v>79166.666666666672</v>
      </c>
    </row>
    <row r="94" spans="1:9" x14ac:dyDescent="0.25">
      <c r="A94" s="3">
        <v>9</v>
      </c>
      <c r="B94" s="3">
        <v>410</v>
      </c>
      <c r="C94" s="3"/>
      <c r="D94" s="3"/>
      <c r="E94" s="3">
        <v>197</v>
      </c>
      <c r="F94" s="10">
        <v>1900</v>
      </c>
      <c r="G94" s="15">
        <f t="shared" si="7"/>
        <v>374300</v>
      </c>
      <c r="H94" s="3">
        <v>5</v>
      </c>
      <c r="I94" s="10">
        <f t="shared" si="8"/>
        <v>74860</v>
      </c>
    </row>
    <row r="95" spans="1:9" x14ac:dyDescent="0.25">
      <c r="A95" s="2">
        <v>10</v>
      </c>
      <c r="B95" s="3">
        <v>411</v>
      </c>
      <c r="C95" s="3"/>
      <c r="D95" s="3"/>
      <c r="E95" s="3">
        <v>200</v>
      </c>
      <c r="F95" s="10">
        <v>1900</v>
      </c>
      <c r="G95" s="15">
        <f t="shared" si="7"/>
        <v>380000</v>
      </c>
      <c r="H95" s="3">
        <v>6</v>
      </c>
      <c r="I95" s="10">
        <f t="shared" si="8"/>
        <v>63333.333333333336</v>
      </c>
    </row>
    <row r="96" spans="1:9" x14ac:dyDescent="0.25">
      <c r="A96" s="3">
        <v>11</v>
      </c>
      <c r="B96" s="3">
        <v>412</v>
      </c>
      <c r="C96" s="3"/>
      <c r="D96" s="3"/>
      <c r="E96" s="3">
        <v>190</v>
      </c>
      <c r="F96" s="10">
        <v>1900</v>
      </c>
      <c r="G96" s="15">
        <f t="shared" si="7"/>
        <v>361000</v>
      </c>
      <c r="H96" s="3">
        <v>6</v>
      </c>
      <c r="I96" s="10">
        <f t="shared" si="8"/>
        <v>60166.666666666664</v>
      </c>
    </row>
    <row r="97" spans="1:9" x14ac:dyDescent="0.25">
      <c r="A97" s="3">
        <v>12</v>
      </c>
      <c r="B97" s="3">
        <v>416</v>
      </c>
      <c r="C97" s="3"/>
      <c r="D97" s="3"/>
      <c r="E97" s="3">
        <v>201</v>
      </c>
      <c r="F97" s="10">
        <v>1900</v>
      </c>
      <c r="G97" s="15">
        <f t="shared" si="7"/>
        <v>381900</v>
      </c>
      <c r="H97" s="3">
        <v>6</v>
      </c>
      <c r="I97" s="10">
        <f t="shared" si="8"/>
        <v>63650</v>
      </c>
    </row>
    <row r="98" spans="1:9" x14ac:dyDescent="0.25">
      <c r="A98" s="2">
        <v>13</v>
      </c>
      <c r="B98" s="3">
        <v>417</v>
      </c>
      <c r="C98" s="3"/>
      <c r="D98" s="3"/>
      <c r="E98" s="3">
        <v>127</v>
      </c>
      <c r="F98" s="10">
        <v>1900</v>
      </c>
      <c r="G98" s="15">
        <f t="shared" si="7"/>
        <v>241300</v>
      </c>
      <c r="H98" s="3">
        <v>4</v>
      </c>
      <c r="I98" s="10">
        <f t="shared" si="8"/>
        <v>60325</v>
      </c>
    </row>
    <row r="99" spans="1:9" x14ac:dyDescent="0.25">
      <c r="A99" s="3">
        <v>14</v>
      </c>
      <c r="B99" s="3">
        <v>418</v>
      </c>
      <c r="C99" s="3"/>
      <c r="D99" s="3"/>
      <c r="E99" s="3">
        <v>106</v>
      </c>
      <c r="F99" s="10">
        <v>1900</v>
      </c>
      <c r="G99" s="15">
        <f t="shared" si="7"/>
        <v>201400</v>
      </c>
      <c r="H99" s="3">
        <v>6</v>
      </c>
      <c r="I99" s="10">
        <f t="shared" si="8"/>
        <v>33566.666666666664</v>
      </c>
    </row>
    <row r="100" spans="1:9" x14ac:dyDescent="0.25">
      <c r="A100" s="2">
        <v>16</v>
      </c>
      <c r="B100" s="3">
        <v>420</v>
      </c>
      <c r="C100" s="3"/>
      <c r="D100" s="3"/>
      <c r="E100" s="3">
        <v>145</v>
      </c>
      <c r="F100" s="10">
        <v>1900</v>
      </c>
      <c r="G100" s="15">
        <f t="shared" si="7"/>
        <v>275500</v>
      </c>
      <c r="H100" s="3">
        <v>6</v>
      </c>
      <c r="I100" s="10">
        <f t="shared" si="8"/>
        <v>45916.666666666664</v>
      </c>
    </row>
    <row r="101" spans="1:9" x14ac:dyDescent="0.25">
      <c r="A101" s="3">
        <v>17</v>
      </c>
      <c r="B101" s="3">
        <v>421</v>
      </c>
      <c r="C101" s="3"/>
      <c r="D101" s="3"/>
      <c r="E101" s="3">
        <v>241</v>
      </c>
      <c r="F101" s="10">
        <v>1900</v>
      </c>
      <c r="G101" s="15">
        <f t="shared" si="7"/>
        <v>457900</v>
      </c>
      <c r="H101" s="3">
        <v>6</v>
      </c>
      <c r="I101" s="10">
        <f t="shared" si="8"/>
        <v>76316.666666666672</v>
      </c>
    </row>
    <row r="102" spans="1:9" x14ac:dyDescent="0.25">
      <c r="A102" s="3">
        <v>18</v>
      </c>
      <c r="B102" s="3">
        <v>422</v>
      </c>
      <c r="C102" s="3"/>
      <c r="D102" s="3"/>
      <c r="E102" s="3">
        <v>128</v>
      </c>
      <c r="F102" s="10">
        <v>1900</v>
      </c>
      <c r="G102" s="15">
        <f t="shared" si="7"/>
        <v>243200</v>
      </c>
      <c r="H102" s="3">
        <v>6</v>
      </c>
      <c r="I102" s="10">
        <f t="shared" si="8"/>
        <v>40533.333333333336</v>
      </c>
    </row>
    <row r="103" spans="1:9" x14ac:dyDescent="0.25">
      <c r="A103" s="2">
        <v>19</v>
      </c>
      <c r="B103" s="3">
        <v>423</v>
      </c>
      <c r="C103" s="3"/>
      <c r="D103" s="3"/>
      <c r="E103" s="3">
        <v>120</v>
      </c>
      <c r="F103" s="10">
        <v>1900</v>
      </c>
      <c r="G103" s="15">
        <f t="shared" si="7"/>
        <v>228000</v>
      </c>
      <c r="H103" s="3">
        <v>6</v>
      </c>
      <c r="I103" s="10">
        <f t="shared" si="8"/>
        <v>38000</v>
      </c>
    </row>
    <row r="104" spans="1:9" x14ac:dyDescent="0.25">
      <c r="A104" s="3">
        <v>20</v>
      </c>
      <c r="B104" s="3">
        <v>424</v>
      </c>
      <c r="C104" s="3"/>
      <c r="D104" s="3"/>
      <c r="E104" s="43">
        <v>220</v>
      </c>
      <c r="F104" s="10">
        <v>1900</v>
      </c>
      <c r="G104" s="15">
        <f t="shared" si="7"/>
        <v>418000</v>
      </c>
      <c r="H104" s="3">
        <v>6</v>
      </c>
      <c r="I104" s="10">
        <f t="shared" si="8"/>
        <v>69666.666666666672</v>
      </c>
    </row>
    <row r="105" spans="1:9" x14ac:dyDescent="0.25">
      <c r="A105" s="3">
        <v>21</v>
      </c>
      <c r="B105" s="3">
        <v>425</v>
      </c>
      <c r="C105" s="3"/>
      <c r="D105" s="3"/>
      <c r="E105" s="3">
        <v>20</v>
      </c>
      <c r="F105" s="10">
        <v>1900</v>
      </c>
      <c r="G105" s="15">
        <f t="shared" si="7"/>
        <v>38000</v>
      </c>
      <c r="H105" s="3">
        <v>3</v>
      </c>
      <c r="I105" s="10">
        <f t="shared" si="8"/>
        <v>12666.666666666666</v>
      </c>
    </row>
    <row r="106" spans="1:9" x14ac:dyDescent="0.25">
      <c r="A106" s="2">
        <v>22</v>
      </c>
      <c r="B106" s="3">
        <v>426</v>
      </c>
      <c r="C106" s="3"/>
      <c r="D106" s="3"/>
      <c r="E106" s="3">
        <v>69</v>
      </c>
      <c r="F106" s="10">
        <v>1900</v>
      </c>
      <c r="G106" s="15">
        <f t="shared" si="7"/>
        <v>131100</v>
      </c>
      <c r="H106" s="3">
        <v>3</v>
      </c>
      <c r="I106" s="10">
        <f t="shared" si="8"/>
        <v>43700</v>
      </c>
    </row>
    <row r="107" spans="1:9" x14ac:dyDescent="0.25">
      <c r="A107" s="3">
        <v>23</v>
      </c>
      <c r="B107" s="4">
        <v>427</v>
      </c>
      <c r="C107" s="4"/>
      <c r="D107" s="4"/>
      <c r="E107" s="4">
        <v>183</v>
      </c>
      <c r="F107" s="10">
        <v>1900</v>
      </c>
      <c r="G107" s="15">
        <f t="shared" si="7"/>
        <v>347700</v>
      </c>
      <c r="H107" s="4">
        <v>6</v>
      </c>
      <c r="I107" s="10">
        <f t="shared" si="8"/>
        <v>57950</v>
      </c>
    </row>
    <row r="108" spans="1:9" x14ac:dyDescent="0.25">
      <c r="A108" s="3">
        <v>24</v>
      </c>
      <c r="B108" s="4">
        <v>429</v>
      </c>
      <c r="C108" s="4"/>
      <c r="D108" s="4"/>
      <c r="E108" s="4">
        <v>79</v>
      </c>
      <c r="F108" s="10">
        <v>1900</v>
      </c>
      <c r="G108" s="15">
        <f t="shared" si="7"/>
        <v>150100</v>
      </c>
      <c r="H108" s="4">
        <v>5</v>
      </c>
      <c r="I108" s="10">
        <f t="shared" si="8"/>
        <v>30020</v>
      </c>
    </row>
    <row r="109" spans="1:9" x14ac:dyDescent="0.25">
      <c r="A109" s="42" t="s">
        <v>21</v>
      </c>
      <c r="B109" s="42"/>
      <c r="C109" s="5">
        <f>SUM(C86:C108)</f>
        <v>0</v>
      </c>
      <c r="D109" s="6"/>
      <c r="E109" s="13">
        <f>SUM(E86:E108)</f>
        <v>3817</v>
      </c>
      <c r="F109" s="6"/>
      <c r="G109" s="13">
        <f>SUM(G86:G108)</f>
        <v>7252300</v>
      </c>
      <c r="H109" s="13">
        <f>SUM(H86:H108)</f>
        <v>127</v>
      </c>
      <c r="I109" s="13">
        <f>SUM(I86:I108)</f>
        <v>1283925</v>
      </c>
    </row>
    <row r="111" spans="1:9" x14ac:dyDescent="0.25">
      <c r="A111" t="s">
        <v>6</v>
      </c>
    </row>
    <row r="115" spans="1:9" x14ac:dyDescent="0.25">
      <c r="A115" s="27" t="s">
        <v>0</v>
      </c>
      <c r="B115" s="27"/>
      <c r="C115" s="27"/>
      <c r="D115" s="27" t="s">
        <v>12</v>
      </c>
      <c r="E115" s="27"/>
      <c r="F115" s="27"/>
      <c r="G115" s="27"/>
      <c r="H115" s="27"/>
      <c r="I115" s="27"/>
    </row>
    <row r="116" spans="1:9" x14ac:dyDescent="0.25">
      <c r="A116" s="27" t="s">
        <v>1</v>
      </c>
      <c r="B116" s="27"/>
      <c r="C116" s="27"/>
      <c r="D116" s="27" t="s">
        <v>13</v>
      </c>
      <c r="E116" s="27"/>
      <c r="F116" s="27"/>
      <c r="G116" s="27"/>
      <c r="H116" s="27"/>
      <c r="I116" s="27"/>
    </row>
    <row r="117" spans="1:9" x14ac:dyDescent="0.25">
      <c r="A117" s="27" t="s">
        <v>22</v>
      </c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8" t="s">
        <v>33</v>
      </c>
      <c r="B118" s="28"/>
      <c r="C118" s="28"/>
      <c r="D118" s="28"/>
      <c r="E118" s="28"/>
      <c r="F118" s="28"/>
      <c r="G118" s="28"/>
      <c r="H118" s="28"/>
      <c r="I118" s="28"/>
    </row>
    <row r="119" spans="1:9" x14ac:dyDescent="0.25">
      <c r="A119" s="29" t="s">
        <v>11</v>
      </c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30" t="s">
        <v>2</v>
      </c>
      <c r="B120" s="30" t="s">
        <v>3</v>
      </c>
      <c r="C120" s="32" t="s">
        <v>17</v>
      </c>
      <c r="D120" s="33"/>
      <c r="E120" s="34"/>
      <c r="F120" s="35" t="s">
        <v>4</v>
      </c>
      <c r="G120" s="37" t="s">
        <v>16</v>
      </c>
      <c r="H120" s="37" t="s">
        <v>14</v>
      </c>
      <c r="I120" s="40" t="s">
        <v>15</v>
      </c>
    </row>
    <row r="121" spans="1:9" x14ac:dyDescent="0.25">
      <c r="A121" s="31"/>
      <c r="B121" s="31"/>
      <c r="C121" s="8" t="s">
        <v>9</v>
      </c>
      <c r="D121" s="8" t="s">
        <v>10</v>
      </c>
      <c r="E121" s="9" t="s">
        <v>7</v>
      </c>
      <c r="F121" s="36"/>
      <c r="G121" s="38"/>
      <c r="H121" s="39"/>
      <c r="I121" s="41"/>
    </row>
    <row r="122" spans="1:9" x14ac:dyDescent="0.25">
      <c r="A122" s="2">
        <v>1</v>
      </c>
      <c r="B122" s="2">
        <v>502</v>
      </c>
      <c r="C122" s="2"/>
      <c r="D122" s="2"/>
      <c r="E122" s="2">
        <v>91</v>
      </c>
      <c r="F122" s="10">
        <v>1900</v>
      </c>
      <c r="G122" s="15">
        <f>E122*F122</f>
        <v>172900</v>
      </c>
      <c r="H122" s="15">
        <v>6</v>
      </c>
      <c r="I122" s="10">
        <f>G122/H122</f>
        <v>28816.666666666668</v>
      </c>
    </row>
    <row r="123" spans="1:9" x14ac:dyDescent="0.25">
      <c r="A123" s="3">
        <v>2</v>
      </c>
      <c r="B123" s="3">
        <v>503</v>
      </c>
      <c r="C123" s="3"/>
      <c r="D123" s="3"/>
      <c r="E123" s="3">
        <v>74</v>
      </c>
      <c r="F123" s="10">
        <v>1900</v>
      </c>
      <c r="G123" s="15">
        <f t="shared" ref="G123:G143" si="9">E123*F123</f>
        <v>140600</v>
      </c>
      <c r="H123" s="3">
        <v>5</v>
      </c>
      <c r="I123" s="10">
        <f t="shared" ref="I123:I143" si="10">G123/H123</f>
        <v>28120</v>
      </c>
    </row>
    <row r="124" spans="1:9" x14ac:dyDescent="0.25">
      <c r="A124" s="3">
        <v>3</v>
      </c>
      <c r="B124" s="3">
        <v>504</v>
      </c>
      <c r="C124" s="3"/>
      <c r="D124" s="3"/>
      <c r="E124" s="3">
        <v>211</v>
      </c>
      <c r="F124" s="10">
        <v>1900</v>
      </c>
      <c r="G124" s="15">
        <f t="shared" si="9"/>
        <v>400900</v>
      </c>
      <c r="H124" s="3">
        <v>6</v>
      </c>
      <c r="I124" s="10">
        <f t="shared" si="10"/>
        <v>66816.666666666672</v>
      </c>
    </row>
    <row r="125" spans="1:9" x14ac:dyDescent="0.25">
      <c r="A125" s="2">
        <v>4</v>
      </c>
      <c r="B125" s="3">
        <v>505</v>
      </c>
      <c r="C125" s="3"/>
      <c r="D125" s="3"/>
      <c r="E125" s="3">
        <v>150</v>
      </c>
      <c r="F125" s="10">
        <v>1900</v>
      </c>
      <c r="G125" s="15">
        <f t="shared" si="9"/>
        <v>285000</v>
      </c>
      <c r="H125" s="3">
        <v>6</v>
      </c>
      <c r="I125" s="10">
        <f t="shared" si="10"/>
        <v>47500</v>
      </c>
    </row>
    <row r="126" spans="1:9" x14ac:dyDescent="0.25">
      <c r="A126" s="3">
        <v>5</v>
      </c>
      <c r="B126" s="3">
        <v>506</v>
      </c>
      <c r="C126" s="3"/>
      <c r="D126" s="3"/>
      <c r="E126" s="3">
        <v>45</v>
      </c>
      <c r="F126" s="10">
        <v>1900</v>
      </c>
      <c r="G126" s="15">
        <f t="shared" si="9"/>
        <v>85500</v>
      </c>
      <c r="H126" s="3">
        <v>6</v>
      </c>
      <c r="I126" s="10">
        <f t="shared" si="10"/>
        <v>14250</v>
      </c>
    </row>
    <row r="127" spans="1:9" x14ac:dyDescent="0.25">
      <c r="A127" s="3">
        <v>6</v>
      </c>
      <c r="B127" s="3">
        <v>507</v>
      </c>
      <c r="C127" s="3"/>
      <c r="D127" s="3"/>
      <c r="E127" s="3">
        <v>60</v>
      </c>
      <c r="F127" s="10">
        <v>1900</v>
      </c>
      <c r="G127" s="15">
        <f t="shared" si="9"/>
        <v>114000</v>
      </c>
      <c r="H127" s="3">
        <v>4</v>
      </c>
      <c r="I127" s="10">
        <f t="shared" si="10"/>
        <v>28500</v>
      </c>
    </row>
    <row r="128" spans="1:9" x14ac:dyDescent="0.25">
      <c r="A128" s="2">
        <v>7</v>
      </c>
      <c r="B128" s="3">
        <v>508</v>
      </c>
      <c r="C128" s="3"/>
      <c r="D128" s="3"/>
      <c r="E128" s="3">
        <v>146</v>
      </c>
      <c r="F128" s="10">
        <v>1900</v>
      </c>
      <c r="G128" s="15">
        <f t="shared" si="9"/>
        <v>277400</v>
      </c>
      <c r="H128" s="3">
        <v>6</v>
      </c>
      <c r="I128" s="10">
        <f t="shared" si="10"/>
        <v>46233.333333333336</v>
      </c>
    </row>
    <row r="129" spans="1:9" x14ac:dyDescent="0.25">
      <c r="A129" s="3">
        <v>8</v>
      </c>
      <c r="B129" s="3">
        <v>509</v>
      </c>
      <c r="C129" s="3"/>
      <c r="D129" s="3"/>
      <c r="E129" s="3">
        <v>250</v>
      </c>
      <c r="F129" s="10">
        <v>1900</v>
      </c>
      <c r="G129" s="15">
        <f t="shared" si="9"/>
        <v>475000</v>
      </c>
      <c r="H129" s="3">
        <v>5</v>
      </c>
      <c r="I129" s="10">
        <f t="shared" si="10"/>
        <v>95000</v>
      </c>
    </row>
    <row r="130" spans="1:9" x14ac:dyDescent="0.25">
      <c r="A130" s="3">
        <v>9</v>
      </c>
      <c r="B130" s="3">
        <v>510</v>
      </c>
      <c r="C130" s="3"/>
      <c r="D130" s="3"/>
      <c r="E130" s="3">
        <v>173</v>
      </c>
      <c r="F130" s="10">
        <v>1900</v>
      </c>
      <c r="G130" s="15">
        <f t="shared" si="9"/>
        <v>328700</v>
      </c>
      <c r="H130" s="3">
        <v>5</v>
      </c>
      <c r="I130" s="10">
        <f t="shared" si="10"/>
        <v>65740</v>
      </c>
    </row>
    <row r="131" spans="1:9" x14ac:dyDescent="0.25">
      <c r="A131" s="2">
        <v>10</v>
      </c>
      <c r="B131" s="3">
        <v>511</v>
      </c>
      <c r="C131" s="3"/>
      <c r="D131" s="3"/>
      <c r="E131" s="3">
        <v>23</v>
      </c>
      <c r="F131" s="10">
        <v>1900</v>
      </c>
      <c r="G131" s="15">
        <f t="shared" si="9"/>
        <v>43700</v>
      </c>
      <c r="H131" s="3">
        <v>5</v>
      </c>
      <c r="I131" s="10">
        <f t="shared" si="10"/>
        <v>8740</v>
      </c>
    </row>
    <row r="132" spans="1:9" x14ac:dyDescent="0.25">
      <c r="A132" s="3">
        <v>11</v>
      </c>
      <c r="B132" s="3">
        <v>512</v>
      </c>
      <c r="C132" s="3"/>
      <c r="D132" s="3"/>
      <c r="E132" s="3">
        <v>113</v>
      </c>
      <c r="F132" s="10">
        <v>1900</v>
      </c>
      <c r="G132" s="15">
        <f t="shared" si="9"/>
        <v>214700</v>
      </c>
      <c r="H132" s="3">
        <v>5</v>
      </c>
      <c r="I132" s="10">
        <f t="shared" si="10"/>
        <v>42940</v>
      </c>
    </row>
    <row r="133" spans="1:9" x14ac:dyDescent="0.25">
      <c r="A133" s="3">
        <v>12</v>
      </c>
      <c r="B133" s="3">
        <v>516</v>
      </c>
      <c r="C133" s="3"/>
      <c r="D133" s="3"/>
      <c r="E133" s="3">
        <v>136</v>
      </c>
      <c r="F133" s="10">
        <v>1900</v>
      </c>
      <c r="G133" s="15">
        <f t="shared" si="9"/>
        <v>258400</v>
      </c>
      <c r="H133" s="3">
        <v>5</v>
      </c>
      <c r="I133" s="10">
        <f t="shared" si="10"/>
        <v>51680</v>
      </c>
    </row>
    <row r="134" spans="1:9" x14ac:dyDescent="0.25">
      <c r="A134" s="2">
        <v>13</v>
      </c>
      <c r="B134" s="3">
        <v>517</v>
      </c>
      <c r="C134" s="3"/>
      <c r="D134" s="3"/>
      <c r="E134" s="3">
        <v>71</v>
      </c>
      <c r="F134" s="10">
        <v>1900</v>
      </c>
      <c r="G134" s="15">
        <f t="shared" si="9"/>
        <v>134900</v>
      </c>
      <c r="H134" s="3">
        <v>6</v>
      </c>
      <c r="I134" s="10">
        <f t="shared" si="10"/>
        <v>22483.333333333332</v>
      </c>
    </row>
    <row r="135" spans="1:9" x14ac:dyDescent="0.25">
      <c r="A135" s="3">
        <v>14</v>
      </c>
      <c r="B135" s="3">
        <v>518</v>
      </c>
      <c r="C135" s="3"/>
      <c r="D135" s="3"/>
      <c r="E135" s="3">
        <v>156</v>
      </c>
      <c r="F135" s="10">
        <v>1900</v>
      </c>
      <c r="G135" s="15">
        <f t="shared" si="9"/>
        <v>296400</v>
      </c>
      <c r="H135" s="3">
        <v>6</v>
      </c>
      <c r="I135" s="10">
        <f t="shared" si="10"/>
        <v>49400</v>
      </c>
    </row>
    <row r="136" spans="1:9" x14ac:dyDescent="0.25">
      <c r="A136" s="2">
        <v>16</v>
      </c>
      <c r="B136" s="3">
        <v>519</v>
      </c>
      <c r="C136" s="3"/>
      <c r="D136" s="3"/>
      <c r="E136" s="3">
        <v>104</v>
      </c>
      <c r="F136" s="10">
        <v>1900</v>
      </c>
      <c r="G136" s="15">
        <f t="shared" si="9"/>
        <v>197600</v>
      </c>
      <c r="H136" s="3">
        <v>6</v>
      </c>
      <c r="I136" s="10">
        <f t="shared" si="10"/>
        <v>32933.333333333336</v>
      </c>
    </row>
    <row r="137" spans="1:9" x14ac:dyDescent="0.25">
      <c r="A137" s="3">
        <v>17</v>
      </c>
      <c r="B137" s="3">
        <v>521</v>
      </c>
      <c r="C137" s="3"/>
      <c r="D137" s="3"/>
      <c r="E137" s="3">
        <v>177</v>
      </c>
      <c r="F137" s="10">
        <v>1900</v>
      </c>
      <c r="G137" s="15">
        <f t="shared" si="9"/>
        <v>336300</v>
      </c>
      <c r="H137" s="3">
        <v>5</v>
      </c>
      <c r="I137" s="10">
        <f t="shared" si="10"/>
        <v>67260</v>
      </c>
    </row>
    <row r="138" spans="1:9" x14ac:dyDescent="0.25">
      <c r="A138" s="3">
        <v>18</v>
      </c>
      <c r="B138" s="3">
        <v>522</v>
      </c>
      <c r="C138" s="3"/>
      <c r="D138" s="3"/>
      <c r="E138" s="3">
        <v>150</v>
      </c>
      <c r="F138" s="10">
        <v>1900</v>
      </c>
      <c r="G138" s="15">
        <f t="shared" si="9"/>
        <v>285000</v>
      </c>
      <c r="H138" s="3">
        <v>6</v>
      </c>
      <c r="I138" s="10">
        <f t="shared" si="10"/>
        <v>47500</v>
      </c>
    </row>
    <row r="139" spans="1:9" x14ac:dyDescent="0.25">
      <c r="A139" s="2">
        <v>19</v>
      </c>
      <c r="B139" s="3">
        <v>523</v>
      </c>
      <c r="C139" s="3"/>
      <c r="D139" s="3"/>
      <c r="E139" s="3">
        <v>192</v>
      </c>
      <c r="F139" s="10">
        <v>1900</v>
      </c>
      <c r="G139" s="15">
        <f t="shared" si="9"/>
        <v>364800</v>
      </c>
      <c r="H139" s="3">
        <v>6</v>
      </c>
      <c r="I139" s="10">
        <f t="shared" si="10"/>
        <v>60800</v>
      </c>
    </row>
    <row r="140" spans="1:9" x14ac:dyDescent="0.25">
      <c r="A140" s="3">
        <v>20</v>
      </c>
      <c r="B140" s="3">
        <v>524</v>
      </c>
      <c r="C140" s="3"/>
      <c r="D140" s="3"/>
      <c r="E140" s="3">
        <v>149</v>
      </c>
      <c r="F140" s="10">
        <v>1900</v>
      </c>
      <c r="G140" s="15">
        <f t="shared" si="9"/>
        <v>283100</v>
      </c>
      <c r="H140" s="3">
        <v>6</v>
      </c>
      <c r="I140" s="10">
        <f t="shared" si="10"/>
        <v>47183.333333333336</v>
      </c>
    </row>
    <row r="141" spans="1:9" x14ac:dyDescent="0.25">
      <c r="A141" s="3">
        <v>21</v>
      </c>
      <c r="B141" s="3">
        <v>525</v>
      </c>
      <c r="C141" s="3"/>
      <c r="D141" s="3"/>
      <c r="E141" s="3">
        <v>88</v>
      </c>
      <c r="F141" s="10">
        <v>1900</v>
      </c>
      <c r="G141" s="15">
        <f t="shared" si="9"/>
        <v>167200</v>
      </c>
      <c r="H141" s="3">
        <v>6</v>
      </c>
      <c r="I141" s="10">
        <f t="shared" si="10"/>
        <v>27866.666666666668</v>
      </c>
    </row>
    <row r="142" spans="1:9" x14ac:dyDescent="0.25">
      <c r="A142" s="2">
        <v>22</v>
      </c>
      <c r="B142" s="3">
        <v>526</v>
      </c>
      <c r="C142" s="3"/>
      <c r="D142" s="3"/>
      <c r="E142" s="3">
        <v>107</v>
      </c>
      <c r="F142" s="10">
        <v>1900</v>
      </c>
      <c r="G142" s="15">
        <f t="shared" si="9"/>
        <v>203300</v>
      </c>
      <c r="H142" s="3">
        <v>6</v>
      </c>
      <c r="I142" s="10">
        <f t="shared" si="10"/>
        <v>33883.333333333336</v>
      </c>
    </row>
    <row r="143" spans="1:9" x14ac:dyDescent="0.25">
      <c r="A143" s="3">
        <v>23</v>
      </c>
      <c r="B143" s="4">
        <v>527</v>
      </c>
      <c r="C143" s="4"/>
      <c r="D143" s="4"/>
      <c r="E143" s="4">
        <v>136</v>
      </c>
      <c r="F143" s="10">
        <v>1900</v>
      </c>
      <c r="G143" s="15">
        <f t="shared" si="9"/>
        <v>258400</v>
      </c>
      <c r="H143" s="4">
        <v>5</v>
      </c>
      <c r="I143" s="10">
        <f t="shared" si="10"/>
        <v>51680</v>
      </c>
    </row>
    <row r="144" spans="1:9" x14ac:dyDescent="0.25">
      <c r="A144" s="42" t="s">
        <v>23</v>
      </c>
      <c r="B144" s="42"/>
      <c r="C144" s="5">
        <f>SUM(C122:C143)</f>
        <v>0</v>
      </c>
      <c r="D144" s="6"/>
      <c r="E144" s="13">
        <f>SUM(E122:E143)</f>
        <v>2802</v>
      </c>
      <c r="F144" s="6"/>
      <c r="G144" s="13">
        <f>SUM(G122:G143)</f>
        <v>5323800</v>
      </c>
      <c r="H144" s="13">
        <f>SUM(H122:H143)</f>
        <v>122</v>
      </c>
      <c r="I144" s="13">
        <f>SUM(I122:I143)</f>
        <v>965326.66666666686</v>
      </c>
    </row>
    <row r="146" spans="1:11" x14ac:dyDescent="0.25">
      <c r="A146" t="s">
        <v>6</v>
      </c>
    </row>
    <row r="149" spans="1:11" x14ac:dyDescent="0.25">
      <c r="A149" s="27" t="s">
        <v>0</v>
      </c>
      <c r="B149" s="27"/>
      <c r="C149" s="27"/>
      <c r="D149" s="27" t="s">
        <v>12</v>
      </c>
      <c r="E149" s="27"/>
      <c r="F149" s="27"/>
      <c r="G149" s="27"/>
      <c r="H149" s="27"/>
      <c r="I149" s="27"/>
    </row>
    <row r="150" spans="1:11" x14ac:dyDescent="0.25">
      <c r="A150" s="27" t="s">
        <v>1</v>
      </c>
      <c r="B150" s="27"/>
      <c r="C150" s="27"/>
      <c r="D150" s="27" t="s">
        <v>13</v>
      </c>
      <c r="E150" s="27"/>
      <c r="F150" s="27"/>
      <c r="G150" s="27"/>
      <c r="H150" s="27"/>
      <c r="I150" s="27"/>
    </row>
    <row r="151" spans="1:11" x14ac:dyDescent="0.25">
      <c r="A151" s="27" t="s">
        <v>34</v>
      </c>
      <c r="B151" s="27"/>
      <c r="C151" s="27"/>
      <c r="D151" s="27"/>
      <c r="E151" s="27"/>
      <c r="F151" s="27"/>
      <c r="G151" s="27"/>
      <c r="H151" s="27"/>
      <c r="I151" s="27"/>
    </row>
    <row r="152" spans="1:11" x14ac:dyDescent="0.25">
      <c r="A152" s="28" t="s">
        <v>33</v>
      </c>
      <c r="B152" s="28"/>
      <c r="C152" s="28"/>
      <c r="D152" s="28"/>
      <c r="E152" s="28"/>
      <c r="F152" s="28"/>
      <c r="G152" s="28"/>
      <c r="H152" s="28"/>
      <c r="I152" s="28"/>
    </row>
    <row r="153" spans="1:11" x14ac:dyDescent="0.25">
      <c r="A153" s="29" t="s">
        <v>11</v>
      </c>
      <c r="B153" s="29"/>
      <c r="C153" s="29"/>
      <c r="D153" s="29"/>
      <c r="E153" s="29"/>
      <c r="F153" s="29"/>
      <c r="G153" s="29"/>
      <c r="H153" s="29"/>
      <c r="I153" s="29"/>
    </row>
    <row r="154" spans="1:11" x14ac:dyDescent="0.25">
      <c r="A154" s="30" t="s">
        <v>2</v>
      </c>
      <c r="B154" s="30" t="s">
        <v>24</v>
      </c>
      <c r="C154" s="32" t="s">
        <v>17</v>
      </c>
      <c r="D154" s="33"/>
      <c r="E154" s="34"/>
      <c r="F154" s="35" t="s">
        <v>4</v>
      </c>
      <c r="G154" s="37" t="s">
        <v>30</v>
      </c>
      <c r="H154" s="37" t="s">
        <v>31</v>
      </c>
      <c r="I154" s="40" t="s">
        <v>32</v>
      </c>
    </row>
    <row r="155" spans="1:11" x14ac:dyDescent="0.25">
      <c r="A155" s="31"/>
      <c r="B155" s="31"/>
      <c r="C155" s="8" t="s">
        <v>9</v>
      </c>
      <c r="D155" s="8" t="s">
        <v>10</v>
      </c>
      <c r="E155" s="9" t="s">
        <v>7</v>
      </c>
      <c r="F155" s="36"/>
      <c r="G155" s="38"/>
      <c r="H155" s="39"/>
      <c r="I155" s="41"/>
    </row>
    <row r="156" spans="1:11" x14ac:dyDescent="0.25">
      <c r="A156" s="16">
        <v>1</v>
      </c>
      <c r="B156" s="16" t="s">
        <v>25</v>
      </c>
      <c r="C156" s="16"/>
      <c r="D156" s="16"/>
      <c r="E156" s="18">
        <v>4183</v>
      </c>
      <c r="F156" s="17">
        <v>1900</v>
      </c>
      <c r="G156" s="18">
        <f>E156*F156</f>
        <v>7947700</v>
      </c>
      <c r="H156" s="22">
        <v>142</v>
      </c>
      <c r="I156" s="17">
        <f>G156/H156</f>
        <v>55969.718309859156</v>
      </c>
    </row>
    <row r="157" spans="1:11" x14ac:dyDescent="0.25">
      <c r="A157" s="3">
        <v>2</v>
      </c>
      <c r="B157" s="3" t="s">
        <v>26</v>
      </c>
      <c r="C157" s="3"/>
      <c r="D157" s="3"/>
      <c r="E157" s="19">
        <v>4578</v>
      </c>
      <c r="F157" s="11">
        <v>1900</v>
      </c>
      <c r="G157" s="19">
        <f t="shared" ref="G157:G160" si="11">E157*F157</f>
        <v>8698200</v>
      </c>
      <c r="H157" s="23">
        <v>173</v>
      </c>
      <c r="I157" s="11">
        <f t="shared" ref="I157:I160" si="12">G157/H157</f>
        <v>50278.612716763004</v>
      </c>
      <c r="K157" s="21">
        <f>H31+H74+H109+H144</f>
        <v>564</v>
      </c>
    </row>
    <row r="158" spans="1:11" x14ac:dyDescent="0.25">
      <c r="A158" s="3">
        <v>3</v>
      </c>
      <c r="B158" s="3" t="s">
        <v>27</v>
      </c>
      <c r="C158" s="3"/>
      <c r="D158" s="3"/>
      <c r="E158" s="19">
        <v>3534</v>
      </c>
      <c r="F158" s="11">
        <v>1900</v>
      </c>
      <c r="G158" s="19">
        <f t="shared" si="11"/>
        <v>6714600</v>
      </c>
      <c r="H158" s="23">
        <v>127</v>
      </c>
      <c r="I158" s="11">
        <f t="shared" si="12"/>
        <v>52870.86614173228</v>
      </c>
    </row>
    <row r="159" spans="1:11" x14ac:dyDescent="0.25">
      <c r="A159" s="4">
        <v>4</v>
      </c>
      <c r="B159" s="4" t="s">
        <v>28</v>
      </c>
      <c r="C159" s="4"/>
      <c r="D159" s="4"/>
      <c r="E159" s="20">
        <v>2738</v>
      </c>
      <c r="F159" s="12">
        <v>1900</v>
      </c>
      <c r="G159" s="20">
        <f t="shared" si="11"/>
        <v>5202200</v>
      </c>
      <c r="H159" s="24">
        <v>122</v>
      </c>
      <c r="I159" s="12">
        <f t="shared" si="12"/>
        <v>42640.983606557376</v>
      </c>
    </row>
    <row r="160" spans="1:11" s="26" customFormat="1" x14ac:dyDescent="0.25">
      <c r="A160" s="6">
        <v>5</v>
      </c>
      <c r="B160" s="6" t="s">
        <v>29</v>
      </c>
      <c r="C160" s="6"/>
      <c r="D160" s="6"/>
      <c r="E160" s="25">
        <f>SUM(E156:E159)</f>
        <v>15033</v>
      </c>
      <c r="F160" s="13">
        <v>1900</v>
      </c>
      <c r="G160" s="25">
        <f t="shared" si="11"/>
        <v>28562700</v>
      </c>
      <c r="H160" s="25">
        <f>SUM(H156:H159)</f>
        <v>564</v>
      </c>
      <c r="I160" s="13">
        <f t="shared" si="12"/>
        <v>50643.085106382976</v>
      </c>
    </row>
  </sheetData>
  <mergeCells count="74">
    <mergeCell ref="G6:G7"/>
    <mergeCell ref="I6:I7"/>
    <mergeCell ref="A31:B31"/>
    <mergeCell ref="A1:C1"/>
    <mergeCell ref="A2:C2"/>
    <mergeCell ref="A6:A7"/>
    <mergeCell ref="B6:B7"/>
    <mergeCell ref="F6:F7"/>
    <mergeCell ref="C6:E6"/>
    <mergeCell ref="H6:H7"/>
    <mergeCell ref="A5:I5"/>
    <mergeCell ref="D1:I1"/>
    <mergeCell ref="D2:I2"/>
    <mergeCell ref="A3:I3"/>
    <mergeCell ref="A4:I4"/>
    <mergeCell ref="A40:C40"/>
    <mergeCell ref="D40:I40"/>
    <mergeCell ref="A41:C41"/>
    <mergeCell ref="D41:I41"/>
    <mergeCell ref="A42:I42"/>
    <mergeCell ref="A43:I43"/>
    <mergeCell ref="A44:I44"/>
    <mergeCell ref="A45:A46"/>
    <mergeCell ref="B45:B46"/>
    <mergeCell ref="C45:E45"/>
    <mergeCell ref="F45:F46"/>
    <mergeCell ref="G45:G46"/>
    <mergeCell ref="H45:H46"/>
    <mergeCell ref="I45:I46"/>
    <mergeCell ref="A74:B74"/>
    <mergeCell ref="A79:C79"/>
    <mergeCell ref="D79:I79"/>
    <mergeCell ref="A80:C80"/>
    <mergeCell ref="D80:I80"/>
    <mergeCell ref="A81:I81"/>
    <mergeCell ref="A82:I82"/>
    <mergeCell ref="A83:I83"/>
    <mergeCell ref="A84:A85"/>
    <mergeCell ref="B84:B85"/>
    <mergeCell ref="C84:E84"/>
    <mergeCell ref="F84:F85"/>
    <mergeCell ref="G84:G85"/>
    <mergeCell ref="H84:H85"/>
    <mergeCell ref="I84:I85"/>
    <mergeCell ref="A109:B109"/>
    <mergeCell ref="A115:C115"/>
    <mergeCell ref="D115:I115"/>
    <mergeCell ref="A116:C116"/>
    <mergeCell ref="D116:I116"/>
    <mergeCell ref="A117:I117"/>
    <mergeCell ref="A118:I118"/>
    <mergeCell ref="A119:I119"/>
    <mergeCell ref="A120:A121"/>
    <mergeCell ref="B120:B121"/>
    <mergeCell ref="C120:E120"/>
    <mergeCell ref="F120:F121"/>
    <mergeCell ref="G120:G121"/>
    <mergeCell ref="H120:H121"/>
    <mergeCell ref="I120:I121"/>
    <mergeCell ref="A144:B144"/>
    <mergeCell ref="A149:C149"/>
    <mergeCell ref="D149:I149"/>
    <mergeCell ref="A150:C150"/>
    <mergeCell ref="D150:I150"/>
    <mergeCell ref="A151:I151"/>
    <mergeCell ref="A152:I152"/>
    <mergeCell ref="A153:I153"/>
    <mergeCell ref="A154:A155"/>
    <mergeCell ref="B154:B155"/>
    <mergeCell ref="C154:E154"/>
    <mergeCell ref="F154:F155"/>
    <mergeCell ref="G154:G155"/>
    <mergeCell ref="H154:H155"/>
    <mergeCell ref="I154:I155"/>
  </mergeCells>
  <pageMargins left="0.2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số điện tháng5 tầng 2 -5</vt:lpstr>
    </vt:vector>
  </TitlesOfParts>
  <Company>TEMAOS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2020-06-24T07:17:29Z</cp:lastPrinted>
  <dcterms:created xsi:type="dcterms:W3CDTF">2020-06-24T06:55:59Z</dcterms:created>
  <dcterms:modified xsi:type="dcterms:W3CDTF">2020-07-01T09:48:12Z</dcterms:modified>
</cp:coreProperties>
</file>